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I176" i="1" l="1"/>
  <c r="G176" i="1"/>
  <c r="G157" i="1"/>
  <c r="G119" i="1"/>
  <c r="I119" i="1"/>
  <c r="F119" i="1"/>
  <c r="J119" i="1"/>
  <c r="I81" i="1"/>
  <c r="I62" i="1"/>
  <c r="J62" i="1"/>
  <c r="J43" i="1"/>
  <c r="I195" i="1"/>
  <c r="J195" i="1"/>
  <c r="J176" i="1"/>
  <c r="F176" i="1"/>
  <c r="F138" i="1"/>
  <c r="J138" i="1"/>
  <c r="H138" i="1"/>
  <c r="I100" i="1"/>
  <c r="H62" i="1"/>
  <c r="I43" i="1"/>
  <c r="I24" i="1"/>
  <c r="G24" i="1"/>
  <c r="L24" i="1"/>
  <c r="L196" i="1" s="1"/>
  <c r="G196" i="1" l="1"/>
  <c r="F196" i="1"/>
  <c r="J196" i="1"/>
  <c r="H196" i="1"/>
  <c r="I196" i="1"/>
</calcChain>
</file>

<file path=xl/sharedStrings.xml><?xml version="1.0" encoding="utf-8"?>
<sst xmlns="http://schemas.openxmlformats.org/spreadsheetml/2006/main" count="300" uniqueCount="91">
  <si>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</si>
  <si>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</si>
  <si>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</si>
  <si>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</si>
  <si>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</si>
  <si>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</si>
  <si>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</si>
  <si>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</si>
  <si>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</si>
  <si>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</si>
  <si>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</si>
  <si>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</si>
  <si>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</si>
  <si>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</si>
  <si>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</si>
  <si>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</si>
  <si>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</si>
  <si>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</si>
  <si>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</si>
  <si>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</si>
  <si>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</si>
  <si>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</si>
  <si>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</si>
  <si>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</si>
  <si>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</si>
  <si>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</si>
  <si>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</si>
  <si>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</si>
  <si>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</si>
  <si>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</si>
  <si>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</si>
  <si>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</si>
  <si>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</si>
  <si>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</si>
  <si>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</si>
  <si>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</si>
  <si>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</si>
  <si>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</si>
  <si>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</si>
  <si>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36</t>
  </si>
  <si>
    <t>Директор</t>
  </si>
  <si>
    <t>Л.И.Свешникова</t>
  </si>
  <si>
    <t>Суп картофельный с горохом</t>
  </si>
  <si>
    <t>54-8с-2020</t>
  </si>
  <si>
    <t>Котлеты куриные рубленые</t>
  </si>
  <si>
    <t>ФБ</t>
  </si>
  <si>
    <t>Макароны отварные</t>
  </si>
  <si>
    <t>54-1г-2020</t>
  </si>
  <si>
    <t>Сок фруктовый</t>
  </si>
  <si>
    <t>Хлеб пшеничный</t>
  </si>
  <si>
    <t>ПР</t>
  </si>
  <si>
    <t>Хлеб ржаной</t>
  </si>
  <si>
    <t>Гренки из пшеничного хлеба</t>
  </si>
  <si>
    <t>Щи из свежей капусты с картофелем</t>
  </si>
  <si>
    <t>Мясо тушеное</t>
  </si>
  <si>
    <t>Картофельное пюре</t>
  </si>
  <si>
    <t>54-11г-2020</t>
  </si>
  <si>
    <t>Чай с сахаром и лимоном</t>
  </si>
  <si>
    <t>Суп-лапша домашняя</t>
  </si>
  <si>
    <t>Плов</t>
  </si>
  <si>
    <t>Компот из свежих ягод</t>
  </si>
  <si>
    <t>Булочка школьная\мучное изделие</t>
  </si>
  <si>
    <t>50\30</t>
  </si>
  <si>
    <t>428\ПР</t>
  </si>
  <si>
    <t>Борщ  с капустой и картофелем</t>
  </si>
  <si>
    <t>Курица запеченая</t>
  </si>
  <si>
    <t>Чай с сахаром</t>
  </si>
  <si>
    <t>Фрукты свежие (яблоко)</t>
  </si>
  <si>
    <t>Рассольник Ленинградский</t>
  </si>
  <si>
    <t>Каша гречневая рассыпчатая</t>
  </si>
  <si>
    <t>54-4г-2020</t>
  </si>
  <si>
    <t>Котлеты домашние</t>
  </si>
  <si>
    <t>Суп картофельный с фасолью</t>
  </si>
  <si>
    <t>54-9с-2020</t>
  </si>
  <si>
    <t>Азу (мясо тушеное с овощами)</t>
  </si>
  <si>
    <t>Запеканка из творога с молоком сгущеным</t>
  </si>
  <si>
    <t>60(50\10)</t>
  </si>
  <si>
    <t>Суп картофельный с макаронными изделиями</t>
  </si>
  <si>
    <t>54-7с-2020</t>
  </si>
  <si>
    <t>Пельмени отварные</t>
  </si>
  <si>
    <t>Компот из смеси сухофруктов</t>
  </si>
  <si>
    <t>Рис отварной</t>
  </si>
  <si>
    <t>54-6г-2020</t>
  </si>
  <si>
    <t>Консервы овощные закусочные</t>
  </si>
  <si>
    <t>54-15з-2020</t>
  </si>
  <si>
    <t>Компот из свежих плодов (из яблок)</t>
  </si>
  <si>
    <t>Булочка школьная\Мучное изделие</t>
  </si>
  <si>
    <t>Гуляш их куриного филе</t>
  </si>
  <si>
    <t>54-4Г-2020</t>
  </si>
  <si>
    <t>Фрукиы свежие (яблоко)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</si>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</sst>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Q200" sqref="Q20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68</v>
      </c>
      <c r="F15" s="43">
        <v>200</v>
      </c>
      <c r="G15" s="43">
        <v>2.4</v>
      </c>
      <c r="H15" s="43">
        <v>3.6</v>
      </c>
      <c r="I15" s="43">
        <v>19</v>
      </c>
      <c r="J15" s="43">
        <v>108</v>
      </c>
      <c r="K15" s="44">
        <v>96</v>
      </c>
      <c r="L15" s="43">
        <v>22</v>
      </c>
    </row>
    <row r="16" spans="1:12" ht="14.4" x14ac:dyDescent="0.3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14.36</v>
      </c>
      <c r="H16" s="43">
        <v>9.8000000000000007</v>
      </c>
      <c r="I16" s="43">
        <v>13.33</v>
      </c>
      <c r="J16" s="43">
        <v>198.96</v>
      </c>
      <c r="K16" s="44" t="s">
        <v>45</v>
      </c>
      <c r="L16" s="43">
        <v>45.85</v>
      </c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5.3</v>
      </c>
      <c r="H17" s="43">
        <v>5.5</v>
      </c>
      <c r="I17" s="43">
        <v>32.700000000000003</v>
      </c>
      <c r="J17" s="43">
        <v>202</v>
      </c>
      <c r="K17" s="44" t="s">
        <v>47</v>
      </c>
      <c r="L17" s="43">
        <v>12</v>
      </c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</v>
      </c>
      <c r="H18" s="43">
        <v>0.2</v>
      </c>
      <c r="I18" s="43">
        <v>25.6</v>
      </c>
      <c r="J18" s="43">
        <v>86.6</v>
      </c>
      <c r="K18" s="44">
        <v>389</v>
      </c>
      <c r="L18" s="43">
        <v>13</v>
      </c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25</v>
      </c>
      <c r="G19" s="43">
        <v>1.9750000000000001</v>
      </c>
      <c r="H19" s="43">
        <v>0.25</v>
      </c>
      <c r="I19" s="43">
        <v>12.074999999999999</v>
      </c>
      <c r="J19" s="43">
        <v>58.45</v>
      </c>
      <c r="K19" s="44" t="s">
        <v>50</v>
      </c>
      <c r="L19" s="43">
        <v>3</v>
      </c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35</v>
      </c>
      <c r="G20" s="43">
        <v>1.75</v>
      </c>
      <c r="H20" s="43">
        <v>0.35</v>
      </c>
      <c r="I20" s="43">
        <v>15.96</v>
      </c>
      <c r="J20" s="43">
        <v>73.5</v>
      </c>
      <c r="K20" s="44" t="s">
        <v>50</v>
      </c>
      <c r="L20" s="43">
        <v>2.85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26.785</v>
      </c>
      <c r="H23" s="19">
        <f t="shared" si="2"/>
        <v>19.7</v>
      </c>
      <c r="I23" s="19">
        <f t="shared" si="2"/>
        <v>118.66499999999999</v>
      </c>
      <c r="J23" s="19">
        <f t="shared" si="2"/>
        <v>727.5100000000001</v>
      </c>
      <c r="K23" s="25"/>
      <c r="L23" s="19">
        <f t="shared" ref="L23" si="3">SUM(L14:L22)</f>
        <v>98.699999999999989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700</v>
      </c>
      <c r="G24" s="32">
        <f t="shared" ref="G24:J24" si="4">G13+G23</f>
        <v>26.785</v>
      </c>
      <c r="H24" s="32">
        <f t="shared" si="4"/>
        <v>19.7</v>
      </c>
      <c r="I24" s="32">
        <f t="shared" si="4"/>
        <v>118.66499999999999</v>
      </c>
      <c r="J24" s="32">
        <f t="shared" si="4"/>
        <v>727.5100000000001</v>
      </c>
      <c r="K24" s="32"/>
      <c r="L24" s="32">
        <f t="shared" ref="L24" si="5">L13+L23</f>
        <v>98.699999999999989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1.44</v>
      </c>
      <c r="H34" s="43">
        <v>3.98</v>
      </c>
      <c r="I34" s="43">
        <v>6.5</v>
      </c>
      <c r="J34" s="43">
        <v>67.58</v>
      </c>
      <c r="K34" s="44">
        <v>88</v>
      </c>
      <c r="L34" s="43">
        <v>17</v>
      </c>
    </row>
    <row r="35" spans="1:12" ht="14.4" x14ac:dyDescent="0.3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9.5</v>
      </c>
      <c r="H35" s="43">
        <v>25.35</v>
      </c>
      <c r="I35" s="43">
        <v>2.2999999999999998</v>
      </c>
      <c r="J35" s="43">
        <v>274.5</v>
      </c>
      <c r="K35" s="44">
        <v>256</v>
      </c>
      <c r="L35" s="43">
        <v>42.85</v>
      </c>
    </row>
    <row r="36" spans="1:12" ht="14.4" x14ac:dyDescent="0.3">
      <c r="A36" s="14"/>
      <c r="B36" s="15"/>
      <c r="C36" s="11"/>
      <c r="D36" s="7" t="s">
        <v>29</v>
      </c>
      <c r="E36" s="42" t="s">
        <v>81</v>
      </c>
      <c r="F36" s="43">
        <v>150</v>
      </c>
      <c r="G36" s="43">
        <v>3.6</v>
      </c>
      <c r="H36" s="43">
        <v>5.4</v>
      </c>
      <c r="I36" s="43">
        <v>36.4</v>
      </c>
      <c r="J36" s="43">
        <v>208.7</v>
      </c>
      <c r="K36" s="44" t="s">
        <v>82</v>
      </c>
      <c r="L36" s="43">
        <v>15</v>
      </c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0.3</v>
      </c>
      <c r="H37" s="43">
        <v>0</v>
      </c>
      <c r="I37" s="43">
        <v>15.2</v>
      </c>
      <c r="J37" s="43">
        <v>60</v>
      </c>
      <c r="K37" s="44">
        <v>686</v>
      </c>
      <c r="L37" s="43">
        <v>8</v>
      </c>
    </row>
    <row r="38" spans="1:12" ht="14.4" x14ac:dyDescent="0.3">
      <c r="A38" s="14"/>
      <c r="B38" s="15"/>
      <c r="C38" s="11"/>
      <c r="D38" s="7" t="s">
        <v>31</v>
      </c>
      <c r="E38" s="42" t="s">
        <v>61</v>
      </c>
      <c r="F38" s="43" t="s">
        <v>62</v>
      </c>
      <c r="G38" s="43">
        <v>4.18</v>
      </c>
      <c r="H38" s="43">
        <v>1.6</v>
      </c>
      <c r="I38" s="43">
        <v>22.43</v>
      </c>
      <c r="J38" s="43">
        <v>145</v>
      </c>
      <c r="K38" s="44" t="s">
        <v>63</v>
      </c>
      <c r="L38" s="43">
        <v>13</v>
      </c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35</v>
      </c>
      <c r="G39" s="43">
        <v>1.75</v>
      </c>
      <c r="H39" s="43">
        <v>0.35</v>
      </c>
      <c r="I39" s="43">
        <v>15.96</v>
      </c>
      <c r="J39" s="43">
        <v>73.5</v>
      </c>
      <c r="K39" s="44" t="s">
        <v>50</v>
      </c>
      <c r="L39" s="43">
        <v>2.85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675</v>
      </c>
      <c r="G42" s="19">
        <f t="shared" ref="G42" si="10">SUM(G33:G41)</f>
        <v>20.77</v>
      </c>
      <c r="H42" s="19">
        <f t="shared" ref="H42" si="11">SUM(H33:H41)</f>
        <v>36.680000000000007</v>
      </c>
      <c r="I42" s="19">
        <f t="shared" ref="I42" si="12">SUM(I33:I41)</f>
        <v>98.79000000000002</v>
      </c>
      <c r="J42" s="19">
        <f t="shared" ref="J42:L42" si="13">SUM(J33:J41)</f>
        <v>829.28</v>
      </c>
      <c r="K42" s="25"/>
      <c r="L42" s="19">
        <f t="shared" si="13"/>
        <v>98.699999999999989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675</v>
      </c>
      <c r="G43" s="32">
        <f t="shared" ref="G43" si="14">G32+G42</f>
        <v>20.77</v>
      </c>
      <c r="H43" s="32">
        <f t="shared" ref="H43" si="15">H32+H42</f>
        <v>36.680000000000007</v>
      </c>
      <c r="I43" s="32">
        <f t="shared" ref="I43" si="16">I32+I42</f>
        <v>98.79000000000002</v>
      </c>
      <c r="J43" s="32">
        <f t="shared" ref="J43:L43" si="17">J32+J42</f>
        <v>829.28</v>
      </c>
      <c r="K43" s="32"/>
      <c r="L43" s="32">
        <f t="shared" si="17"/>
        <v>98.699999999999989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1.05</v>
      </c>
      <c r="H52" s="43">
        <v>3.5</v>
      </c>
      <c r="I52" s="43">
        <v>5.6</v>
      </c>
      <c r="J52" s="43">
        <v>59.1</v>
      </c>
      <c r="K52" s="44" t="s">
        <v>84</v>
      </c>
      <c r="L52" s="43">
        <v>12</v>
      </c>
    </row>
    <row r="53" spans="1:12" ht="14.4" x14ac:dyDescent="0.3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6.08</v>
      </c>
      <c r="H53" s="43">
        <v>4.5599999999999996</v>
      </c>
      <c r="I53" s="43">
        <v>16</v>
      </c>
      <c r="J53" s="43">
        <v>129.36000000000001</v>
      </c>
      <c r="K53" s="44">
        <v>113</v>
      </c>
      <c r="L53" s="43">
        <v>13</v>
      </c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17.100000000000001</v>
      </c>
      <c r="H54" s="43">
        <v>11.99</v>
      </c>
      <c r="I54" s="43">
        <v>0</v>
      </c>
      <c r="J54" s="43">
        <v>176.34</v>
      </c>
      <c r="K54" s="44" t="s">
        <v>45</v>
      </c>
      <c r="L54" s="43">
        <v>40.85</v>
      </c>
    </row>
    <row r="55" spans="1:12" ht="26.4" x14ac:dyDescent="0.3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3.1</v>
      </c>
      <c r="H55" s="43">
        <v>6</v>
      </c>
      <c r="I55" s="43">
        <v>19.7</v>
      </c>
      <c r="J55" s="43">
        <v>145.80000000000001</v>
      </c>
      <c r="K55" s="44" t="s">
        <v>56</v>
      </c>
      <c r="L55" s="43">
        <v>15</v>
      </c>
    </row>
    <row r="56" spans="1:12" ht="14.4" x14ac:dyDescent="0.3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1</v>
      </c>
      <c r="H56" s="43">
        <v>0.2</v>
      </c>
      <c r="I56" s="43">
        <v>25.6</v>
      </c>
      <c r="J56" s="43">
        <v>86.6</v>
      </c>
      <c r="K56" s="44">
        <v>372</v>
      </c>
      <c r="L56" s="43">
        <v>12</v>
      </c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25</v>
      </c>
      <c r="G57" s="43">
        <v>1.9750000000000001</v>
      </c>
      <c r="H57" s="43">
        <v>0.25</v>
      </c>
      <c r="I57" s="43">
        <v>12.074999999999999</v>
      </c>
      <c r="J57" s="43">
        <v>58.45</v>
      </c>
      <c r="K57" s="44" t="s">
        <v>50</v>
      </c>
      <c r="L57" s="43">
        <v>3</v>
      </c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35</v>
      </c>
      <c r="G58" s="43">
        <v>1.75</v>
      </c>
      <c r="H58" s="43">
        <v>0.35</v>
      </c>
      <c r="I58" s="43">
        <v>15.96</v>
      </c>
      <c r="J58" s="43">
        <v>73.5</v>
      </c>
      <c r="K58" s="44" t="s">
        <v>50</v>
      </c>
      <c r="L58" s="43">
        <v>2.85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32.055000000000007</v>
      </c>
      <c r="H61" s="19">
        <f t="shared" ref="H61" si="23">SUM(H52:H60)</f>
        <v>26.849999999999998</v>
      </c>
      <c r="I61" s="19">
        <f t="shared" ref="I61" si="24">SUM(I52:I60)</f>
        <v>94.935000000000002</v>
      </c>
      <c r="J61" s="19">
        <f t="shared" ref="J61:L61" si="25">SUM(J52:J60)</f>
        <v>729.15000000000009</v>
      </c>
      <c r="K61" s="25"/>
      <c r="L61" s="19">
        <f t="shared" si="25"/>
        <v>98.699999999999989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760</v>
      </c>
      <c r="G62" s="32">
        <f t="shared" ref="G62" si="26">G51+G61</f>
        <v>32.055000000000007</v>
      </c>
      <c r="H62" s="32">
        <f t="shared" ref="H62" si="27">H51+H61</f>
        <v>26.849999999999998</v>
      </c>
      <c r="I62" s="32">
        <f t="shared" ref="I62" si="28">I51+I61</f>
        <v>94.935000000000002</v>
      </c>
      <c r="J62" s="32">
        <f t="shared" ref="J62:L62" si="29">J51+J61</f>
        <v>729.15000000000009</v>
      </c>
      <c r="K62" s="32"/>
      <c r="L62" s="32">
        <f t="shared" si="29"/>
        <v>98.699999999999989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64</v>
      </c>
      <c r="F72" s="43">
        <v>200</v>
      </c>
      <c r="G72" s="43">
        <v>1.7</v>
      </c>
      <c r="H72" s="43">
        <v>4.6399999999999997</v>
      </c>
      <c r="I72" s="43">
        <v>10.4</v>
      </c>
      <c r="J72" s="43">
        <v>78.72</v>
      </c>
      <c r="K72" s="44">
        <v>82</v>
      </c>
      <c r="L72" s="43">
        <v>21</v>
      </c>
    </row>
    <row r="73" spans="1:12" ht="14.4" x14ac:dyDescent="0.3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11.14</v>
      </c>
      <c r="H73" s="43">
        <v>18.899999999999999</v>
      </c>
      <c r="I73" s="43">
        <v>3.15</v>
      </c>
      <c r="J73" s="43">
        <v>227.2</v>
      </c>
      <c r="K73" s="44" t="s">
        <v>45</v>
      </c>
      <c r="L73" s="43">
        <v>47.85</v>
      </c>
    </row>
    <row r="74" spans="1:12" ht="14.4" x14ac:dyDescent="0.3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8.1999999999999993</v>
      </c>
      <c r="H74" s="43">
        <v>6.9</v>
      </c>
      <c r="I74" s="43">
        <v>35.9</v>
      </c>
      <c r="J74" s="43">
        <v>238.9</v>
      </c>
      <c r="K74" s="44" t="s">
        <v>70</v>
      </c>
      <c r="L74" s="43">
        <v>18</v>
      </c>
    </row>
    <row r="75" spans="1:12" ht="14.4" x14ac:dyDescent="0.3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0.2</v>
      </c>
      <c r="H75" s="43">
        <v>0</v>
      </c>
      <c r="I75" s="43">
        <v>15</v>
      </c>
      <c r="J75" s="43">
        <v>58</v>
      </c>
      <c r="K75" s="44">
        <v>685</v>
      </c>
      <c r="L75" s="43">
        <v>6</v>
      </c>
    </row>
    <row r="76" spans="1:12" ht="14.4" x14ac:dyDescent="0.3">
      <c r="A76" s="23"/>
      <c r="B76" s="15"/>
      <c r="C76" s="11"/>
      <c r="D76" s="7" t="s">
        <v>31</v>
      </c>
      <c r="E76" s="42" t="s">
        <v>49</v>
      </c>
      <c r="F76" s="43">
        <v>25</v>
      </c>
      <c r="G76" s="43">
        <v>1.9750000000000001</v>
      </c>
      <c r="H76" s="43">
        <v>0.25</v>
      </c>
      <c r="I76" s="43">
        <v>12.074999999999999</v>
      </c>
      <c r="J76" s="43">
        <v>58.45</v>
      </c>
      <c r="K76" s="44" t="s">
        <v>50</v>
      </c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35</v>
      </c>
      <c r="G77" s="43">
        <v>1.75</v>
      </c>
      <c r="H77" s="43">
        <v>0.35</v>
      </c>
      <c r="I77" s="43">
        <v>15.96</v>
      </c>
      <c r="J77" s="43">
        <v>73.5</v>
      </c>
      <c r="K77" s="44" t="s">
        <v>50</v>
      </c>
      <c r="L77" s="43">
        <v>2.85</v>
      </c>
    </row>
    <row r="78" spans="1:12" ht="14.4" x14ac:dyDescent="0.3">
      <c r="A78" s="23"/>
      <c r="B78" s="15"/>
      <c r="C78" s="11"/>
      <c r="D78" s="6" t="s">
        <v>24</v>
      </c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24.965</v>
      </c>
      <c r="H80" s="19">
        <f t="shared" ref="H80" si="35">SUM(H71:H79)</f>
        <v>31.04</v>
      </c>
      <c r="I80" s="19">
        <f t="shared" ref="I80" si="36">SUM(I71:I79)</f>
        <v>92.485000000000014</v>
      </c>
      <c r="J80" s="19">
        <f t="shared" ref="J80:L80" si="37">SUM(J71:J79)</f>
        <v>734.77</v>
      </c>
      <c r="K80" s="25"/>
      <c r="L80" s="19">
        <f t="shared" si="37"/>
        <v>98.699999999999989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700</v>
      </c>
      <c r="G81" s="32">
        <f t="shared" ref="G81" si="38">G70+G80</f>
        <v>24.965</v>
      </c>
      <c r="H81" s="32">
        <f t="shared" ref="H81" si="39">H70+H80</f>
        <v>31.04</v>
      </c>
      <c r="I81" s="32">
        <f t="shared" ref="I81" si="40">I70+I80</f>
        <v>92.485000000000014</v>
      </c>
      <c r="J81" s="32">
        <f t="shared" ref="J81:L81" si="41">J70+J80</f>
        <v>734.77</v>
      </c>
      <c r="K81" s="32"/>
      <c r="L81" s="32">
        <f t="shared" si="41"/>
        <v>98.699999999999989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6.4" x14ac:dyDescent="0.3">
      <c r="A91" s="23"/>
      <c r="B91" s="15"/>
      <c r="C91" s="11"/>
      <c r="D91" s="7" t="s">
        <v>27</v>
      </c>
      <c r="E91" s="42" t="s">
        <v>42</v>
      </c>
      <c r="F91" s="43">
        <v>200</v>
      </c>
      <c r="G91" s="43">
        <v>6.68</v>
      </c>
      <c r="H91" s="43">
        <v>4.5999999999999996</v>
      </c>
      <c r="I91" s="43">
        <v>16.28</v>
      </c>
      <c r="J91" s="43">
        <v>133.13999999999999</v>
      </c>
      <c r="K91" s="44" t="s">
        <v>43</v>
      </c>
      <c r="L91" s="43">
        <v>19</v>
      </c>
    </row>
    <row r="92" spans="1:12" ht="14.4" x14ac:dyDescent="0.3">
      <c r="A92" s="23"/>
      <c r="B92" s="15"/>
      <c r="C92" s="11"/>
      <c r="D92" s="7" t="s">
        <v>28</v>
      </c>
      <c r="E92" s="42" t="s">
        <v>79</v>
      </c>
      <c r="F92" s="43">
        <v>200</v>
      </c>
      <c r="G92" s="43">
        <v>7.2</v>
      </c>
      <c r="H92" s="43">
        <v>12</v>
      </c>
      <c r="I92" s="43">
        <v>20</v>
      </c>
      <c r="J92" s="43">
        <v>216</v>
      </c>
      <c r="K92" s="44" t="s">
        <v>45</v>
      </c>
      <c r="L92" s="43">
        <v>51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0.6</v>
      </c>
      <c r="H94" s="43">
        <v>0</v>
      </c>
      <c r="I94" s="43">
        <v>31.4</v>
      </c>
      <c r="J94" s="43">
        <v>124</v>
      </c>
      <c r="K94" s="44">
        <v>349</v>
      </c>
      <c r="L94" s="43">
        <v>10</v>
      </c>
    </row>
    <row r="95" spans="1:12" ht="14.4" x14ac:dyDescent="0.3">
      <c r="A95" s="23"/>
      <c r="B95" s="15"/>
      <c r="C95" s="11"/>
      <c r="D95" s="7" t="s">
        <v>31</v>
      </c>
      <c r="E95" s="42" t="s">
        <v>49</v>
      </c>
      <c r="F95" s="43">
        <v>25</v>
      </c>
      <c r="G95" s="43">
        <v>1.9750000000000001</v>
      </c>
      <c r="H95" s="43">
        <v>0.25</v>
      </c>
      <c r="I95" s="43">
        <v>12.08</v>
      </c>
      <c r="J95" s="43">
        <v>58.45</v>
      </c>
      <c r="K95" s="44" t="s">
        <v>50</v>
      </c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35</v>
      </c>
      <c r="G96" s="43">
        <v>1.75</v>
      </c>
      <c r="H96" s="43">
        <v>0.35</v>
      </c>
      <c r="I96" s="43">
        <v>15.96</v>
      </c>
      <c r="J96" s="43">
        <v>73.5</v>
      </c>
      <c r="K96" s="44" t="s">
        <v>50</v>
      </c>
      <c r="L96" s="43">
        <v>2.85</v>
      </c>
    </row>
    <row r="97" spans="1:12" ht="14.4" x14ac:dyDescent="0.3">
      <c r="A97" s="23"/>
      <c r="B97" s="15"/>
      <c r="C97" s="11"/>
      <c r="D97" s="6"/>
      <c r="E97" s="42" t="s">
        <v>52</v>
      </c>
      <c r="F97" s="43">
        <v>10</v>
      </c>
      <c r="G97" s="43">
        <v>0.6</v>
      </c>
      <c r="H97" s="43">
        <v>0.08</v>
      </c>
      <c r="I97" s="43">
        <v>4.9000000000000004</v>
      </c>
      <c r="J97" s="43">
        <v>23.5</v>
      </c>
      <c r="K97" s="44">
        <v>551</v>
      </c>
      <c r="L97" s="43">
        <v>0.85</v>
      </c>
    </row>
    <row r="98" spans="1:12" ht="14.4" x14ac:dyDescent="0.3">
      <c r="A98" s="23"/>
      <c r="B98" s="15"/>
      <c r="C98" s="11"/>
      <c r="D98" s="6" t="s">
        <v>24</v>
      </c>
      <c r="E98" s="42" t="s">
        <v>67</v>
      </c>
      <c r="F98" s="43">
        <v>100</v>
      </c>
      <c r="G98" s="43">
        <v>0.4</v>
      </c>
      <c r="H98" s="43">
        <v>0.4</v>
      </c>
      <c r="I98" s="43">
        <v>9.9</v>
      </c>
      <c r="J98" s="43">
        <v>44.4</v>
      </c>
      <c r="K98" s="44">
        <v>338</v>
      </c>
      <c r="L98" s="43">
        <v>12</v>
      </c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19.204999999999998</v>
      </c>
      <c r="H99" s="19">
        <f t="shared" ref="H99" si="47">SUM(H90:H98)</f>
        <v>17.68</v>
      </c>
      <c r="I99" s="19">
        <f t="shared" ref="I99" si="48">SUM(I90:I98)</f>
        <v>110.52000000000001</v>
      </c>
      <c r="J99" s="19">
        <f t="shared" ref="J99:L99" si="49">SUM(J90:J98)</f>
        <v>672.99</v>
      </c>
      <c r="K99" s="25"/>
      <c r="L99" s="19">
        <f t="shared" si="49"/>
        <v>98.699999999999989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770</v>
      </c>
      <c r="G100" s="32">
        <f t="shared" ref="G100" si="50">G89+G99</f>
        <v>19.204999999999998</v>
      </c>
      <c r="H100" s="32">
        <f t="shared" ref="H100" si="51">H89+H99</f>
        <v>17.68</v>
      </c>
      <c r="I100" s="32">
        <f t="shared" ref="I100" si="52">I89+I99</f>
        <v>110.52000000000001</v>
      </c>
      <c r="J100" s="32">
        <f t="shared" ref="J100:L100" si="53">J89+J99</f>
        <v>672.99</v>
      </c>
      <c r="K100" s="32"/>
      <c r="L100" s="32">
        <f t="shared" si="53"/>
        <v>98.699999999999989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53</v>
      </c>
      <c r="F110" s="43">
        <v>200</v>
      </c>
      <c r="G110" s="43">
        <v>1.44</v>
      </c>
      <c r="H110" s="43">
        <v>3.98</v>
      </c>
      <c r="I110" s="43">
        <v>6.5</v>
      </c>
      <c r="J110" s="43">
        <v>67.58</v>
      </c>
      <c r="K110" s="44">
        <v>88</v>
      </c>
      <c r="L110" s="43">
        <v>17</v>
      </c>
    </row>
    <row r="111" spans="1:12" ht="14.4" x14ac:dyDescent="0.3">
      <c r="A111" s="23"/>
      <c r="B111" s="15"/>
      <c r="C111" s="11"/>
      <c r="D111" s="7" t="s">
        <v>28</v>
      </c>
      <c r="E111" s="42" t="s">
        <v>71</v>
      </c>
      <c r="F111" s="43">
        <v>90</v>
      </c>
      <c r="G111" s="43">
        <v>10.8</v>
      </c>
      <c r="H111" s="43">
        <v>14.4</v>
      </c>
      <c r="I111" s="43">
        <v>13.5</v>
      </c>
      <c r="J111" s="43">
        <v>227.7</v>
      </c>
      <c r="K111" s="44" t="s">
        <v>45</v>
      </c>
      <c r="L111" s="43">
        <v>42.85</v>
      </c>
    </row>
    <row r="112" spans="1:12" ht="14.4" x14ac:dyDescent="0.3">
      <c r="A112" s="23"/>
      <c r="B112" s="15"/>
      <c r="C112" s="11"/>
      <c r="D112" s="7" t="s">
        <v>29</v>
      </c>
      <c r="E112" s="42" t="s">
        <v>46</v>
      </c>
      <c r="F112" s="43">
        <v>150</v>
      </c>
      <c r="G112" s="43">
        <v>5.3</v>
      </c>
      <c r="H112" s="43">
        <v>5.5</v>
      </c>
      <c r="I112" s="43">
        <v>32.700000000000003</v>
      </c>
      <c r="J112" s="43">
        <v>202</v>
      </c>
      <c r="K112" s="44" t="s">
        <v>47</v>
      </c>
      <c r="L112" s="43">
        <v>12</v>
      </c>
    </row>
    <row r="113" spans="1:12" ht="14.4" x14ac:dyDescent="0.3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0.16</v>
      </c>
      <c r="H113" s="43">
        <v>0.16</v>
      </c>
      <c r="I113" s="43">
        <v>23.88</v>
      </c>
      <c r="J113" s="43">
        <v>97.6</v>
      </c>
      <c r="K113" s="44">
        <v>342</v>
      </c>
      <c r="L113" s="43">
        <v>11</v>
      </c>
    </row>
    <row r="114" spans="1:12" ht="14.4" x14ac:dyDescent="0.3">
      <c r="A114" s="23"/>
      <c r="B114" s="15"/>
      <c r="C114" s="11"/>
      <c r="D114" s="7" t="s">
        <v>31</v>
      </c>
      <c r="E114" s="42" t="s">
        <v>86</v>
      </c>
      <c r="F114" s="43" t="s">
        <v>62</v>
      </c>
      <c r="G114" s="43">
        <v>4.18</v>
      </c>
      <c r="H114" s="43">
        <v>1.6</v>
      </c>
      <c r="I114" s="43">
        <v>22.43</v>
      </c>
      <c r="J114" s="43">
        <v>145</v>
      </c>
      <c r="K114" s="44" t="s">
        <v>63</v>
      </c>
      <c r="L114" s="43">
        <v>13</v>
      </c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35</v>
      </c>
      <c r="G115" s="43">
        <v>1.75</v>
      </c>
      <c r="H115" s="43">
        <v>0.35</v>
      </c>
      <c r="I115" s="43">
        <v>15.96</v>
      </c>
      <c r="J115" s="43">
        <v>73.5</v>
      </c>
      <c r="K115" s="44" t="s">
        <v>50</v>
      </c>
      <c r="L115" s="43">
        <v>2.85</v>
      </c>
    </row>
    <row r="116" spans="1:12" ht="14.4" x14ac:dyDescent="0.3">
      <c r="A116" s="23"/>
      <c r="B116" s="15"/>
      <c r="C116" s="11"/>
      <c r="D116" s="6" t="s">
        <v>24</v>
      </c>
      <c r="E116" s="42"/>
      <c r="F116" s="43"/>
      <c r="G116" s="43"/>
      <c r="H116" s="43"/>
      <c r="I116" s="43"/>
      <c r="J116" s="43">
        <v>44.4</v>
      </c>
      <c r="K116" s="44">
        <v>338</v>
      </c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675</v>
      </c>
      <c r="G118" s="19">
        <f t="shared" ref="G118:J118" si="56">SUM(G109:G117)</f>
        <v>23.63</v>
      </c>
      <c r="H118" s="19">
        <f t="shared" si="56"/>
        <v>25.990000000000002</v>
      </c>
      <c r="I118" s="19">
        <f t="shared" si="56"/>
        <v>114.97</v>
      </c>
      <c r="J118" s="19">
        <f t="shared" si="56"/>
        <v>857.78</v>
      </c>
      <c r="K118" s="25"/>
      <c r="L118" s="19">
        <f t="shared" ref="L118" si="57">SUM(L109:L117)</f>
        <v>98.699999999999989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675</v>
      </c>
      <c r="G119" s="32">
        <f t="shared" ref="G119" si="58">G108+G118</f>
        <v>23.63</v>
      </c>
      <c r="H119" s="32">
        <f t="shared" ref="H119" si="59">H108+H118</f>
        <v>25.990000000000002</v>
      </c>
      <c r="I119" s="32">
        <f t="shared" ref="I119" si="60">I108+I118</f>
        <v>114.97</v>
      </c>
      <c r="J119" s="32">
        <f t="shared" ref="J119:L119" si="61">J108+J118</f>
        <v>857.78</v>
      </c>
      <c r="K119" s="32"/>
      <c r="L119" s="32">
        <f t="shared" si="61"/>
        <v>98.699999999999989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60</v>
      </c>
      <c r="G128" s="43">
        <v>1.05</v>
      </c>
      <c r="H128" s="43">
        <v>3.5</v>
      </c>
      <c r="I128" s="43">
        <v>5.6</v>
      </c>
      <c r="J128" s="43">
        <v>59.1</v>
      </c>
      <c r="K128" s="44" t="s">
        <v>84</v>
      </c>
      <c r="L128" s="43">
        <v>12</v>
      </c>
    </row>
    <row r="129" spans="1:12" ht="26.4" x14ac:dyDescent="0.3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6.78</v>
      </c>
      <c r="H129" s="43">
        <v>4.58</v>
      </c>
      <c r="I129" s="43">
        <v>14.4</v>
      </c>
      <c r="J129" s="43">
        <v>125.9</v>
      </c>
      <c r="K129" s="44" t="s">
        <v>73</v>
      </c>
      <c r="L129" s="43">
        <v>12</v>
      </c>
    </row>
    <row r="130" spans="1:12" ht="14.4" x14ac:dyDescent="0.3">
      <c r="A130" s="14"/>
      <c r="B130" s="15"/>
      <c r="C130" s="11"/>
      <c r="D130" s="7" t="s">
        <v>28</v>
      </c>
      <c r="E130" s="42" t="s">
        <v>87</v>
      </c>
      <c r="F130" s="43">
        <v>90</v>
      </c>
      <c r="G130" s="43">
        <v>8.27</v>
      </c>
      <c r="H130" s="43">
        <v>2.61</v>
      </c>
      <c r="I130" s="43">
        <v>12.65</v>
      </c>
      <c r="J130" s="43">
        <v>86.28</v>
      </c>
      <c r="K130" s="44" t="s">
        <v>45</v>
      </c>
      <c r="L130" s="43">
        <v>37.85</v>
      </c>
    </row>
    <row r="131" spans="1:12" ht="26.4" x14ac:dyDescent="0.3">
      <c r="A131" s="14"/>
      <c r="B131" s="15"/>
      <c r="C131" s="11"/>
      <c r="D131" s="7" t="s">
        <v>29</v>
      </c>
      <c r="E131" s="42" t="s">
        <v>69</v>
      </c>
      <c r="F131" s="43">
        <v>150</v>
      </c>
      <c r="G131" s="43">
        <v>8.1999999999999993</v>
      </c>
      <c r="H131" s="43">
        <v>6.9</v>
      </c>
      <c r="I131" s="43">
        <v>35.9</v>
      </c>
      <c r="J131" s="43">
        <v>238.9</v>
      </c>
      <c r="K131" s="44" t="s">
        <v>88</v>
      </c>
      <c r="L131" s="43">
        <v>18</v>
      </c>
    </row>
    <row r="132" spans="1:12" ht="14.4" x14ac:dyDescent="0.3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</v>
      </c>
      <c r="H132" s="43">
        <v>0.2</v>
      </c>
      <c r="I132" s="43">
        <v>25.6</v>
      </c>
      <c r="J132" s="43">
        <v>86.6</v>
      </c>
      <c r="K132" s="44">
        <v>389</v>
      </c>
      <c r="L132" s="43">
        <v>13</v>
      </c>
    </row>
    <row r="133" spans="1:12" ht="14.4" x14ac:dyDescent="0.3">
      <c r="A133" s="14"/>
      <c r="B133" s="15"/>
      <c r="C133" s="11"/>
      <c r="D133" s="7" t="s">
        <v>31</v>
      </c>
      <c r="E133" s="42" t="s">
        <v>49</v>
      </c>
      <c r="F133" s="43">
        <v>25</v>
      </c>
      <c r="G133" s="43">
        <v>1.9750000000000001</v>
      </c>
      <c r="H133" s="43">
        <v>0.25</v>
      </c>
      <c r="I133" s="43">
        <v>12.074999999999999</v>
      </c>
      <c r="J133" s="43">
        <v>58.45</v>
      </c>
      <c r="K133" s="44" t="s">
        <v>50</v>
      </c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35</v>
      </c>
      <c r="G134" s="43">
        <v>1.75</v>
      </c>
      <c r="H134" s="43">
        <v>0.35</v>
      </c>
      <c r="I134" s="43">
        <v>15.96</v>
      </c>
      <c r="J134" s="43">
        <v>73.5</v>
      </c>
      <c r="K134" s="44" t="s">
        <v>50</v>
      </c>
      <c r="L134" s="43">
        <v>2.85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29.025000000000002</v>
      </c>
      <c r="H137" s="19">
        <f t="shared" si="64"/>
        <v>18.39</v>
      </c>
      <c r="I137" s="19">
        <f t="shared" si="64"/>
        <v>122.185</v>
      </c>
      <c r="J137" s="19">
        <f t="shared" si="64"/>
        <v>728.73</v>
      </c>
      <c r="K137" s="25"/>
      <c r="L137" s="19">
        <f t="shared" ref="L137" si="65">SUM(L128:L136)</f>
        <v>98.699999999999989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760</v>
      </c>
      <c r="G138" s="32">
        <f t="shared" ref="G138" si="66">G127+G137</f>
        <v>29.025000000000002</v>
      </c>
      <c r="H138" s="32">
        <f t="shared" ref="H138" si="67">H127+H137</f>
        <v>18.39</v>
      </c>
      <c r="I138" s="32">
        <f t="shared" ref="I138" si="68">I127+I137</f>
        <v>122.185</v>
      </c>
      <c r="J138" s="32">
        <f t="shared" ref="J138:L138" si="69">J127+J137</f>
        <v>728.73</v>
      </c>
      <c r="K138" s="32"/>
      <c r="L138" s="32">
        <f t="shared" si="69"/>
        <v>98.699999999999989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6.4" x14ac:dyDescent="0.3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5.16</v>
      </c>
      <c r="H148" s="43">
        <v>2.78</v>
      </c>
      <c r="I148" s="43">
        <v>18.5</v>
      </c>
      <c r="J148" s="43">
        <v>119.6</v>
      </c>
      <c r="K148" s="44" t="s">
        <v>78</v>
      </c>
      <c r="L148" s="43">
        <v>16</v>
      </c>
    </row>
    <row r="149" spans="1:12" ht="14.4" x14ac:dyDescent="0.3">
      <c r="A149" s="23"/>
      <c r="B149" s="15"/>
      <c r="C149" s="11"/>
      <c r="D149" s="7" t="s">
        <v>28</v>
      </c>
      <c r="E149" s="42" t="s">
        <v>59</v>
      </c>
      <c r="F149" s="43">
        <v>230</v>
      </c>
      <c r="G149" s="43">
        <v>19.350000000000001</v>
      </c>
      <c r="H149" s="43">
        <v>43.194000000000003</v>
      </c>
      <c r="I149" s="43">
        <v>39.69</v>
      </c>
      <c r="J149" s="43">
        <v>625.6</v>
      </c>
      <c r="K149" s="44">
        <v>265</v>
      </c>
      <c r="L149" s="43">
        <v>54.85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0.6</v>
      </c>
      <c r="H151" s="43">
        <v>0</v>
      </c>
      <c r="I151" s="43">
        <v>31.4</v>
      </c>
      <c r="J151" s="43">
        <v>124</v>
      </c>
      <c r="K151" s="44">
        <v>349</v>
      </c>
      <c r="L151" s="43">
        <v>10</v>
      </c>
    </row>
    <row r="152" spans="1:12" ht="14.4" x14ac:dyDescent="0.3">
      <c r="A152" s="23"/>
      <c r="B152" s="15"/>
      <c r="C152" s="11"/>
      <c r="D152" s="7" t="s">
        <v>31</v>
      </c>
      <c r="E152" s="42" t="s">
        <v>49</v>
      </c>
      <c r="F152" s="43">
        <v>25</v>
      </c>
      <c r="G152" s="43">
        <v>1.9750000000000001</v>
      </c>
      <c r="H152" s="43">
        <v>0.25</v>
      </c>
      <c r="I152" s="43">
        <v>12.074999999999999</v>
      </c>
      <c r="J152" s="43">
        <v>58.45</v>
      </c>
      <c r="K152" s="44" t="s">
        <v>50</v>
      </c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35</v>
      </c>
      <c r="G153" s="43">
        <v>1.75</v>
      </c>
      <c r="H153" s="43">
        <v>0.35</v>
      </c>
      <c r="I153" s="43">
        <v>15.96</v>
      </c>
      <c r="J153" s="43">
        <v>73.5</v>
      </c>
      <c r="K153" s="44" t="s">
        <v>50</v>
      </c>
      <c r="L153" s="43">
        <v>2.85</v>
      </c>
    </row>
    <row r="154" spans="1:12" ht="14.4" x14ac:dyDescent="0.3">
      <c r="A154" s="23"/>
      <c r="B154" s="15"/>
      <c r="C154" s="11"/>
      <c r="D154" s="6"/>
      <c r="E154" s="42" t="s">
        <v>89</v>
      </c>
      <c r="F154" s="43">
        <v>100</v>
      </c>
      <c r="G154" s="43">
        <v>0.4</v>
      </c>
      <c r="H154" s="43">
        <v>0.4</v>
      </c>
      <c r="I154" s="43">
        <v>9.9</v>
      </c>
      <c r="J154" s="43">
        <v>44.4</v>
      </c>
      <c r="K154" s="44">
        <v>338</v>
      </c>
      <c r="L154" s="43">
        <v>12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29.235000000000003</v>
      </c>
      <c r="H156" s="19">
        <f t="shared" si="72"/>
        <v>46.974000000000004</v>
      </c>
      <c r="I156" s="19">
        <f t="shared" si="72"/>
        <v>127.52500000000001</v>
      </c>
      <c r="J156" s="19">
        <f t="shared" si="72"/>
        <v>1045.5500000000002</v>
      </c>
      <c r="K156" s="25"/>
      <c r="L156" s="19">
        <f t="shared" ref="L156" si="73">SUM(L147:L155)</f>
        <v>98.699999999999989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790</v>
      </c>
      <c r="G157" s="32">
        <f t="shared" ref="G157" si="74">G146+G156</f>
        <v>29.235000000000003</v>
      </c>
      <c r="H157" s="32">
        <f t="shared" ref="H157" si="75">H146+H156</f>
        <v>46.974000000000004</v>
      </c>
      <c r="I157" s="32">
        <f t="shared" ref="I157" si="76">I146+I156</f>
        <v>127.52500000000001</v>
      </c>
      <c r="J157" s="32">
        <f t="shared" ref="J157:L157" si="77">J146+J156</f>
        <v>1045.5500000000002</v>
      </c>
      <c r="K157" s="32"/>
      <c r="L157" s="32">
        <f t="shared" si="77"/>
        <v>98.699999999999989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6.4" x14ac:dyDescent="0.3">
      <c r="A167" s="23"/>
      <c r="B167" s="15"/>
      <c r="C167" s="11"/>
      <c r="D167" s="7" t="s">
        <v>27</v>
      </c>
      <c r="E167" s="42" t="s">
        <v>42</v>
      </c>
      <c r="F167" s="43">
        <v>200</v>
      </c>
      <c r="G167" s="43">
        <v>6.68</v>
      </c>
      <c r="H167" s="43">
        <v>4.5999999999999996</v>
      </c>
      <c r="I167" s="43">
        <v>16.28</v>
      </c>
      <c r="J167" s="43">
        <v>133.13999999999999</v>
      </c>
      <c r="K167" s="44" t="s">
        <v>43</v>
      </c>
      <c r="L167" s="43">
        <v>19</v>
      </c>
    </row>
    <row r="168" spans="1:12" ht="14.4" x14ac:dyDescent="0.3">
      <c r="A168" s="23"/>
      <c r="B168" s="15"/>
      <c r="C168" s="11"/>
      <c r="D168" s="7" t="s">
        <v>28</v>
      </c>
      <c r="E168" s="42" t="s">
        <v>65</v>
      </c>
      <c r="F168" s="43">
        <v>90</v>
      </c>
      <c r="G168" s="43">
        <v>17.100000000000001</v>
      </c>
      <c r="H168" s="43">
        <v>11.99</v>
      </c>
      <c r="I168" s="43">
        <v>0</v>
      </c>
      <c r="J168" s="43">
        <v>176.34</v>
      </c>
      <c r="K168" s="44" t="s">
        <v>45</v>
      </c>
      <c r="L168" s="43">
        <v>40.85</v>
      </c>
    </row>
    <row r="169" spans="1:12" ht="26.4" x14ac:dyDescent="0.3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3.1</v>
      </c>
      <c r="H169" s="43">
        <v>6</v>
      </c>
      <c r="I169" s="43">
        <v>19.7</v>
      </c>
      <c r="J169" s="43">
        <v>145.80000000000001</v>
      </c>
      <c r="K169" s="44" t="s">
        <v>56</v>
      </c>
      <c r="L169" s="43">
        <v>15</v>
      </c>
    </row>
    <row r="170" spans="1:12" ht="14.4" x14ac:dyDescent="0.3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0.2</v>
      </c>
      <c r="H170" s="43">
        <v>0</v>
      </c>
      <c r="I170" s="43">
        <v>15</v>
      </c>
      <c r="J170" s="43">
        <v>58</v>
      </c>
      <c r="K170" s="44">
        <v>685</v>
      </c>
      <c r="L170" s="43">
        <v>6</v>
      </c>
    </row>
    <row r="171" spans="1:12" ht="14.4" x14ac:dyDescent="0.3">
      <c r="A171" s="23"/>
      <c r="B171" s="15"/>
      <c r="C171" s="11"/>
      <c r="D171" s="7" t="s">
        <v>31</v>
      </c>
      <c r="E171" s="42" t="s">
        <v>49</v>
      </c>
      <c r="F171" s="43">
        <v>25</v>
      </c>
      <c r="G171" s="43">
        <v>1.9750000000000001</v>
      </c>
      <c r="H171" s="43">
        <v>0.25</v>
      </c>
      <c r="I171" s="43">
        <v>12.074999999999999</v>
      </c>
      <c r="J171" s="43">
        <v>58.45</v>
      </c>
      <c r="K171" s="44" t="s">
        <v>50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35</v>
      </c>
      <c r="G172" s="43">
        <v>1.75</v>
      </c>
      <c r="H172" s="43">
        <v>0.35</v>
      </c>
      <c r="I172" s="43">
        <v>15.96</v>
      </c>
      <c r="J172" s="43">
        <v>73.5</v>
      </c>
      <c r="K172" s="44" t="s">
        <v>50</v>
      </c>
      <c r="L172" s="43">
        <v>2.85</v>
      </c>
    </row>
    <row r="173" spans="1:12" ht="14.4" x14ac:dyDescent="0.3">
      <c r="A173" s="23"/>
      <c r="B173" s="15"/>
      <c r="C173" s="11"/>
      <c r="D173" s="6"/>
      <c r="E173" s="42" t="s">
        <v>75</v>
      </c>
      <c r="F173" s="43" t="s">
        <v>76</v>
      </c>
      <c r="G173" s="43">
        <v>8.76</v>
      </c>
      <c r="H173" s="43">
        <v>6.63</v>
      </c>
      <c r="I173" s="43">
        <v>16.8</v>
      </c>
      <c r="J173" s="43">
        <v>162</v>
      </c>
      <c r="K173" s="44">
        <v>223</v>
      </c>
      <c r="L173" s="43">
        <v>11.15</v>
      </c>
    </row>
    <row r="174" spans="1:12" ht="14.4" x14ac:dyDescent="0.3">
      <c r="A174" s="23"/>
      <c r="B174" s="15"/>
      <c r="C174" s="11"/>
      <c r="D174" s="6"/>
      <c r="E174" s="42" t="s">
        <v>52</v>
      </c>
      <c r="F174" s="43">
        <v>10</v>
      </c>
      <c r="G174" s="43">
        <v>0.6</v>
      </c>
      <c r="H174" s="43">
        <v>0.08</v>
      </c>
      <c r="I174" s="43">
        <v>4.9000000000000004</v>
      </c>
      <c r="J174" s="43">
        <v>23.5</v>
      </c>
      <c r="K174" s="44">
        <v>551</v>
      </c>
      <c r="L174" s="43">
        <v>0.85</v>
      </c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40.165000000000006</v>
      </c>
      <c r="H175" s="19">
        <f t="shared" si="80"/>
        <v>29.9</v>
      </c>
      <c r="I175" s="19">
        <f t="shared" si="80"/>
        <v>100.71500000000002</v>
      </c>
      <c r="J175" s="19">
        <f t="shared" si="80"/>
        <v>830.73</v>
      </c>
      <c r="K175" s="25"/>
      <c r="L175" s="19">
        <f t="shared" ref="L175" si="81">SUM(L166:L174)</f>
        <v>98.699999999999989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710</v>
      </c>
      <c r="G176" s="32">
        <f t="shared" ref="G176" si="82">G165+G175</f>
        <v>40.165000000000006</v>
      </c>
      <c r="H176" s="32">
        <f t="shared" ref="H176" si="83">H165+H175</f>
        <v>29.9</v>
      </c>
      <c r="I176" s="32">
        <f t="shared" ref="I176" si="84">I165+I175</f>
        <v>100.71500000000002</v>
      </c>
      <c r="J176" s="32">
        <f t="shared" ref="J176:L176" si="85">J165+J175</f>
        <v>830.73</v>
      </c>
      <c r="K176" s="32"/>
      <c r="L176" s="32">
        <f t="shared" si="85"/>
        <v>98.699999999999989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1.7</v>
      </c>
      <c r="H186" s="43">
        <v>4.6399999999999997</v>
      </c>
      <c r="I186" s="43">
        <v>10.4</v>
      </c>
      <c r="J186" s="43">
        <v>78.72</v>
      </c>
      <c r="K186" s="44">
        <v>82</v>
      </c>
      <c r="L186" s="43">
        <v>21</v>
      </c>
    </row>
    <row r="187" spans="1:12" ht="14.4" x14ac:dyDescent="0.3">
      <c r="A187" s="23"/>
      <c r="B187" s="15"/>
      <c r="C187" s="11"/>
      <c r="D187" s="7" t="s">
        <v>28</v>
      </c>
      <c r="E187" s="42" t="s">
        <v>74</v>
      </c>
      <c r="F187" s="43">
        <v>90</v>
      </c>
      <c r="G187" s="43">
        <v>11.14</v>
      </c>
      <c r="H187" s="43">
        <v>18.899999999999999</v>
      </c>
      <c r="I187" s="43">
        <v>3.15</v>
      </c>
      <c r="J187" s="43">
        <v>227.2</v>
      </c>
      <c r="K187" s="44" t="s">
        <v>45</v>
      </c>
      <c r="L187" s="43">
        <v>47.85</v>
      </c>
    </row>
    <row r="188" spans="1:12" ht="14.4" x14ac:dyDescent="0.3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5.3</v>
      </c>
      <c r="H188" s="43">
        <v>5.5</v>
      </c>
      <c r="I188" s="43">
        <v>32.700000000000003</v>
      </c>
      <c r="J188" s="43">
        <v>202</v>
      </c>
      <c r="K188" s="44" t="s">
        <v>47</v>
      </c>
      <c r="L188" s="43">
        <v>12</v>
      </c>
    </row>
    <row r="189" spans="1:12" ht="14.4" x14ac:dyDescent="0.3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1</v>
      </c>
      <c r="H189" s="43">
        <v>0.2</v>
      </c>
      <c r="I189" s="43">
        <v>25.6</v>
      </c>
      <c r="J189" s="43">
        <v>86.6</v>
      </c>
      <c r="K189" s="44">
        <v>372</v>
      </c>
      <c r="L189" s="43">
        <v>12</v>
      </c>
    </row>
    <row r="190" spans="1:12" ht="14.4" x14ac:dyDescent="0.3">
      <c r="A190" s="23"/>
      <c r="B190" s="15"/>
      <c r="C190" s="11"/>
      <c r="D190" s="7" t="s">
        <v>31</v>
      </c>
      <c r="E190" s="42" t="s">
        <v>49</v>
      </c>
      <c r="F190" s="43">
        <v>25</v>
      </c>
      <c r="G190" s="43">
        <v>1.9750000000000001</v>
      </c>
      <c r="H190" s="43">
        <v>0.25</v>
      </c>
      <c r="I190" s="43">
        <v>12.074999999999999</v>
      </c>
      <c r="J190" s="43">
        <v>58.45</v>
      </c>
      <c r="K190" s="44" t="s">
        <v>50</v>
      </c>
      <c r="L190" s="43">
        <v>3</v>
      </c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35</v>
      </c>
      <c r="G191" s="43">
        <v>1.75</v>
      </c>
      <c r="H191" s="43">
        <v>0.35</v>
      </c>
      <c r="I191" s="43">
        <v>15.96</v>
      </c>
      <c r="J191" s="43">
        <v>73.5</v>
      </c>
      <c r="K191" s="44" t="s">
        <v>50</v>
      </c>
      <c r="L191" s="43">
        <v>2.85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22.865000000000002</v>
      </c>
      <c r="H194" s="19">
        <f t="shared" si="88"/>
        <v>29.84</v>
      </c>
      <c r="I194" s="19">
        <f t="shared" si="88"/>
        <v>99.884999999999991</v>
      </c>
      <c r="J194" s="19">
        <f t="shared" si="88"/>
        <v>726.47</v>
      </c>
      <c r="K194" s="25"/>
      <c r="L194" s="19">
        <f t="shared" ref="L194" si="89">SUM(L185:L193)</f>
        <v>98.699999999999989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700</v>
      </c>
      <c r="G195" s="32">
        <f t="shared" ref="G195" si="90">G184+G194</f>
        <v>22.865000000000002</v>
      </c>
      <c r="H195" s="32">
        <f t="shared" ref="H195" si="91">H184+H194</f>
        <v>29.84</v>
      </c>
      <c r="I195" s="32">
        <f t="shared" ref="I195" si="92">I184+I194</f>
        <v>99.884999999999991</v>
      </c>
      <c r="J195" s="32">
        <f t="shared" ref="J195:L195" si="93">J184+J194</f>
        <v>726.47</v>
      </c>
      <c r="K195" s="32"/>
      <c r="L195" s="32">
        <f t="shared" si="93"/>
        <v>98.699999999999989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26.870000000000005</v>
      </c>
      <c r="H196" s="34">
        <f t="shared" si="94"/>
        <v>28.304400000000005</v>
      </c>
      <c r="I196" s="34">
        <f t="shared" si="94"/>
        <v>108.0675</v>
      </c>
      <c r="J196" s="34">
        <f t="shared" si="94"/>
        <v>788.29600000000005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2023-11-08T10:56:55Z</dcterms:modified>
</cp:coreProperties>
</file>